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50"/>
  </bookViews>
  <sheets>
    <sheet name="ENE-MZO 2018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M42" i="1" l="1"/>
  <c r="M41" i="1"/>
  <c r="M40" i="1"/>
  <c r="M39" i="1"/>
  <c r="M38" i="1"/>
  <c r="M37" i="1"/>
  <c r="M36" i="1"/>
  <c r="M35" i="1"/>
  <c r="M34" i="1"/>
  <c r="H43" i="1" l="1"/>
  <c r="G43" i="1"/>
  <c r="M33" i="1"/>
  <c r="M32" i="1"/>
  <c r="M31" i="1"/>
  <c r="M30" i="1"/>
  <c r="M29" i="1"/>
  <c r="M28" i="1"/>
  <c r="M27" i="1"/>
  <c r="M26" i="1"/>
  <c r="M24" i="1"/>
  <c r="M23" i="1"/>
  <c r="H44" i="1" l="1"/>
  <c r="M21" i="1"/>
  <c r="M20" i="1"/>
  <c r="M19" i="1"/>
  <c r="M18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<sst xmlns="http://schemas.openxmlformats.org/spreadsheetml/2006/main" count="293" uniqueCount="126">
  <si>
    <t>TESORERIA MUNICIPAL</t>
  </si>
  <si>
    <t>Gastos por representaciones o viaticos de los funcionarios municipales</t>
  </si>
  <si>
    <t>No.</t>
  </si>
  <si>
    <t>Nombre</t>
  </si>
  <si>
    <t>Puesto</t>
  </si>
  <si>
    <t>Origen y destino del viaje</t>
  </si>
  <si>
    <t>Fecha y hora de salida y regreso</t>
  </si>
  <si>
    <t xml:space="preserve">Gastos por concepto de alimentos y hospedaje </t>
  </si>
  <si>
    <t>Gastos por concepto de transportacion</t>
  </si>
  <si>
    <t>Agenda de actividades</t>
  </si>
  <si>
    <t>Resultados obtenidos</t>
  </si>
  <si>
    <t>Partida presupuestal</t>
  </si>
  <si>
    <t>Fecha factura</t>
  </si>
  <si>
    <t>Importe</t>
  </si>
  <si>
    <t>Numero Cheque</t>
  </si>
  <si>
    <t>Fecha de comprobacion</t>
  </si>
  <si>
    <t>CESAR GABRIEL VELARDE LLAMAS</t>
  </si>
  <si>
    <t>AUX. JURIDICO</t>
  </si>
  <si>
    <t>TXPN-GDL</t>
  </si>
  <si>
    <t>EN PROCESO</t>
  </si>
  <si>
    <t>TRASF</t>
  </si>
  <si>
    <t>TOTAL GASTOS POR REPRESENTACIONES O VIATICOS FUNCIONARIOS MUNICIPALES</t>
  </si>
  <si>
    <t xml:space="preserve">ENTREGA DE DOCUMENTACION ANTE EL TRIBUNAL DE ARBITRAJE </t>
  </si>
  <si>
    <t>HECTOR GERMAN VELARDE LLAMAS</t>
  </si>
  <si>
    <t>11/01/18-11/01/18</t>
  </si>
  <si>
    <t>24/01/18-24/01/18</t>
  </si>
  <si>
    <t>25/01/18-25/01/18</t>
  </si>
  <si>
    <t>ONCEAVA JUNTA ESPECIAL DE CONCILIACION</t>
  </si>
  <si>
    <t>ENTREGA DE DOCUMENTACION ANTE EL DIRECTOR JURIDICO DEL SISTEMA PENINTENCIARIO</t>
  </si>
  <si>
    <t>ALMA BARBOZA BARAJAS</t>
  </si>
  <si>
    <t>DIR. EVENTOS CIVICOS</t>
  </si>
  <si>
    <t xml:space="preserve">SECRETARIA DE EDUCACION PUBLICA </t>
  </si>
  <si>
    <t>27/01/18-27/01/18</t>
  </si>
  <si>
    <t>08/02/18-08/02/18</t>
  </si>
  <si>
    <t xml:space="preserve">PRESENTAR INFORME A CD JUDICIAL FEDERAL AL MENOR DESAPARECIDO </t>
  </si>
  <si>
    <t>JAIRO MANUEL SERRANO PATRICIO</t>
  </si>
  <si>
    <t>DIR. INSTITUTO DE LA JUVENTUD</t>
  </si>
  <si>
    <t>RECIBIR MATERIAL PARA ACTIVIDADES PARA EL INSTITUTO JALISCIENSE</t>
  </si>
  <si>
    <t xml:space="preserve">CHRISTIAN GABRIEL BERNAL GONZALEZ </t>
  </si>
  <si>
    <t xml:space="preserve">DIR. EDUCACION </t>
  </si>
  <si>
    <t>09/02/18-09/02/18</t>
  </si>
  <si>
    <t xml:space="preserve">SECRETARIA DE DESARROLLO E INTEGRACION SOCIAL SEDIS </t>
  </si>
  <si>
    <t>10/02/18-10/02/18</t>
  </si>
  <si>
    <t>REUNION DE INF DE EVENT CIVICOS</t>
  </si>
  <si>
    <t>13/02/18-13/02/18</t>
  </si>
  <si>
    <t>RAUL FABIAN URDIALES</t>
  </si>
  <si>
    <t>DIR. PROMOCION ECONOMICA</t>
  </si>
  <si>
    <t>15/02/18-15/02/18</t>
  </si>
  <si>
    <t xml:space="preserve">ENTREGAR JUSTIFICACION DE PRESUPUESTO EN SEDIS </t>
  </si>
  <si>
    <t>LOURDES HERNANDEZ IBARRA</t>
  </si>
  <si>
    <t>DIR.CULTURA</t>
  </si>
  <si>
    <t>25/02/18-25/02/18</t>
  </si>
  <si>
    <t xml:space="preserve">ENTREGA DE DOCUMENTACION </t>
  </si>
  <si>
    <t>21/02/18-21/02/18</t>
  </si>
  <si>
    <t xml:space="preserve">EDWIN SILVA CASTILLO </t>
  </si>
  <si>
    <t xml:space="preserve">OFICIAL MAYOR </t>
  </si>
  <si>
    <t>08/03/18-08/03/18</t>
  </si>
  <si>
    <t xml:space="preserve">ASISTIR A SEDIS </t>
  </si>
  <si>
    <t xml:space="preserve">EMMA GUILLERMINA BOJADO MAGAÑA </t>
  </si>
  <si>
    <t xml:space="preserve">DIR JURIDICO </t>
  </si>
  <si>
    <t>16/03/18- 16/03/18</t>
  </si>
  <si>
    <t>20/03/18- 20/03/18</t>
  </si>
  <si>
    <t>ASISTIR A LA AUDIENCIA DE PRUEBAS DE JUICIO LABORAL</t>
  </si>
  <si>
    <t>20/03/18-20/03/18</t>
  </si>
  <si>
    <t xml:space="preserve">ASISTIR AL CONGRESO Y FINANZAS </t>
  </si>
  <si>
    <t>27/03/18-27/03/18</t>
  </si>
  <si>
    <t>PRESENTAR INFORME A LA CD JUDICIAL FEDERAL</t>
  </si>
  <si>
    <t xml:space="preserve">COODINADORA DE EVENTOS CIVICOS </t>
  </si>
  <si>
    <t>TXPN-COL</t>
  </si>
  <si>
    <t>26/03/18-26/03/18</t>
  </si>
  <si>
    <t xml:space="preserve">ENCUENTROS CULTURALES </t>
  </si>
  <si>
    <t>EDWIN SILVA CASTILLO</t>
  </si>
  <si>
    <t>24/04/18-24/04/18</t>
  </si>
  <si>
    <t xml:space="preserve">COMISION A LA SECRETARIA DE CULTURA </t>
  </si>
  <si>
    <t>SILVIA MARTINEZ GONZALEZ</t>
  </si>
  <si>
    <t>DIR. ASISTENCIA SOCIAL</t>
  </si>
  <si>
    <t>25/04/18-25/04/18</t>
  </si>
  <si>
    <t xml:space="preserve">COMISION A SEDIS </t>
  </si>
  <si>
    <t>26/04/18-26/04/18</t>
  </si>
  <si>
    <t>02/05/18-02/05/18</t>
  </si>
  <si>
    <t xml:space="preserve">INTERPOSICION DE UN JUICIO DE AMPARO </t>
  </si>
  <si>
    <t>07/05/18-07/05/18</t>
  </si>
  <si>
    <t xml:space="preserve">PRESENTAR DOCUMENTACION AL TRIBUNAL DE ARB Y ESCALAFON </t>
  </si>
  <si>
    <t>8 Y 9/05/18</t>
  </si>
  <si>
    <t>10/05/18-10/05/18</t>
  </si>
  <si>
    <t>PRESENTAR DOCUMENTACION A CIUDAD JUDICIAL FEDERAL</t>
  </si>
  <si>
    <t xml:space="preserve">LUZ ELENA VAZQUEZ AVALOS </t>
  </si>
  <si>
    <t>DIR GESTION SOCIAL</t>
  </si>
  <si>
    <t>12/05/18-12/05/18</t>
  </si>
  <si>
    <t xml:space="preserve">CAPACITACION INFORMATIVA </t>
  </si>
  <si>
    <t>17/05/18-17/05/18</t>
  </si>
  <si>
    <t>PRESENTAR A LA CIUDAD JUDICIAL FEDERAL</t>
  </si>
  <si>
    <t>DIR. GESTION SOCIAL</t>
  </si>
  <si>
    <t>18/05/18-18/05/18</t>
  </si>
  <si>
    <t>23/05/18-23/05/18</t>
  </si>
  <si>
    <t>ASISTIR A LA CUARTA SALA DE LO CONTENCIOSO</t>
  </si>
  <si>
    <t>29/05/18-29/05/18</t>
  </si>
  <si>
    <t>AUDIENCIA DE CONCILIACION</t>
  </si>
  <si>
    <t xml:space="preserve">TOTAL </t>
  </si>
  <si>
    <t>HECTOR CARRILLO RODRIGUEZ</t>
  </si>
  <si>
    <t xml:space="preserve">CONTRALOR </t>
  </si>
  <si>
    <t>30/05/18-30/05/18</t>
  </si>
  <si>
    <t xml:space="preserve">CURSO DEAUDITORIA SUPERIOR DEL ESTADO </t>
  </si>
  <si>
    <t xml:space="preserve">JOSE GUADALUPE LARIOS FLORES </t>
  </si>
  <si>
    <t xml:space="preserve">GESTOR OFICIAL </t>
  </si>
  <si>
    <t>05/06/18-05/06/18</t>
  </si>
  <si>
    <t>ASISTIR A LA AUDIENCIA INCIDENTAL DE OFRECIMIENTO</t>
  </si>
  <si>
    <t>07/06/18-07/06/18</t>
  </si>
  <si>
    <t xml:space="preserve">PRESENTAR DOCUMENTACION ANTE LA CONTRALORIA DEL ESTADO </t>
  </si>
  <si>
    <t>EMA GUILLERMINA BOJADO MAGAÑA</t>
  </si>
  <si>
    <t>DIR. JURIDICO</t>
  </si>
  <si>
    <t>12/06/18-12/0618</t>
  </si>
  <si>
    <t xml:space="preserve">REVISION DE EXPEDIENTE ADMINISTRATIVO </t>
  </si>
  <si>
    <t xml:space="preserve">JUAN PABLO MARTINEZ VAZQUEZ </t>
  </si>
  <si>
    <t xml:space="preserve">DIR PLANEACION </t>
  </si>
  <si>
    <t>15/06/18-15/06/18</t>
  </si>
  <si>
    <t xml:space="preserve">ACUDIR A LA SECRETARIA DE DESARROLLO E INTEGRACION </t>
  </si>
  <si>
    <t xml:space="preserve">OSCAR PADILLA RUA </t>
  </si>
  <si>
    <t>ENC HACIENDA PUBLICA</t>
  </si>
  <si>
    <t>AUDITORIA SUPERIOR</t>
  </si>
  <si>
    <t>19/06/18-19/06/18</t>
  </si>
  <si>
    <t xml:space="preserve">ACUDIR A LA AUDIENCIA DE CONCILIACION </t>
  </si>
  <si>
    <t xml:space="preserve"> EDWIN SILVA CASTILLO </t>
  </si>
  <si>
    <t>COMISION A LAS OFICINAS DE SEDIS</t>
  </si>
  <si>
    <t>ACTUALIZADO 31 JUNIO  2018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</si>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</sst>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2"/>
      <name val="Arial"/>
      <family val="2"/>
    </font>
    <font>
      <b/>
      <sz val="1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15875</xdr:colOff>
      <xdr:row>1</xdr:row>
      <xdr:rowOff>0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2"/>
        <a:stretch>
          <a:fillRect/>
        </a:stretch>
      </xdr:blipFill>
      <xdr:spPr bwMode="auto">
        <a:xfrm>
          <a:off x="0" y="0"/>
          <a:ext cx="19891375" cy="139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view="pageBreakPreview" topLeftCell="A37" zoomScale="53" zoomScaleNormal="53" zoomScaleSheetLayoutView="53" workbookViewId="0">
      <selection activeCell="O5" sqref="O5"/>
    </sheetView>
  </sheetViews>
  <sheetFormatPr baseColWidth="10" defaultRowHeight="15" x14ac:dyDescent="0.25"/>
  <cols>
    <col min="2" max="2" width="11.5703125" bestFit="1" customWidth="1"/>
    <col min="3" max="3" width="26.7109375" customWidth="1"/>
    <col min="4" max="4" width="19.85546875" customWidth="1"/>
    <col min="5" max="5" width="16.28515625" customWidth="1"/>
    <col min="6" max="6" width="17.42578125" customWidth="1"/>
    <col min="7" max="7" width="23.5703125" customWidth="1"/>
    <col min="8" max="8" width="24.85546875" customWidth="1"/>
    <col min="9" max="9" width="30.85546875" customWidth="1"/>
    <col min="10" max="10" width="19.140625" customWidth="1"/>
    <col min="11" max="11" width="23.140625" customWidth="1"/>
    <col min="12" max="12" width="18.5703125" customWidth="1"/>
    <col min="13" max="13" width="15.7109375" customWidth="1"/>
    <col min="14" max="14" width="16" customWidth="1"/>
    <col min="15" max="15" width="23.28515625" customWidth="1"/>
  </cols>
  <sheetData>
    <row r="1" spans="1:15" ht="110.2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25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81" x14ac:dyDescent="0.25">
      <c r="A3" s="18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</row>
    <row r="4" spans="1:15" ht="60" x14ac:dyDescent="0.25">
      <c r="A4" s="19"/>
      <c r="B4" s="3">
        <v>1</v>
      </c>
      <c r="C4" s="4" t="s">
        <v>23</v>
      </c>
      <c r="D4" s="4" t="s">
        <v>17</v>
      </c>
      <c r="E4" s="4" t="s">
        <v>18</v>
      </c>
      <c r="F4" s="5" t="s">
        <v>24</v>
      </c>
      <c r="G4" s="6">
        <v>542</v>
      </c>
      <c r="H4" s="6">
        <v>490.01</v>
      </c>
      <c r="I4" s="4" t="s">
        <v>22</v>
      </c>
      <c r="J4" s="4" t="s">
        <v>19</v>
      </c>
      <c r="K4" s="4">
        <v>5138</v>
      </c>
      <c r="L4" s="5">
        <v>43109</v>
      </c>
      <c r="M4" s="6">
        <f t="shared" ref="M4:M16" si="0">SUM(G4+H4)</f>
        <v>1032.01</v>
      </c>
      <c r="N4" s="4" t="s">
        <v>20</v>
      </c>
      <c r="O4" s="7">
        <v>43101</v>
      </c>
    </row>
    <row r="5" spans="1:15" ht="45" x14ac:dyDescent="0.25">
      <c r="A5" s="19"/>
      <c r="B5" s="3">
        <v>2</v>
      </c>
      <c r="C5" s="4" t="s">
        <v>16</v>
      </c>
      <c r="D5" s="4" t="s">
        <v>17</v>
      </c>
      <c r="E5" s="4" t="s">
        <v>18</v>
      </c>
      <c r="F5" s="5" t="s">
        <v>25</v>
      </c>
      <c r="G5" s="6">
        <v>827.49</v>
      </c>
      <c r="H5" s="6">
        <v>260</v>
      </c>
      <c r="I5" s="4" t="s">
        <v>27</v>
      </c>
      <c r="J5" s="4" t="s">
        <v>19</v>
      </c>
      <c r="K5" s="4">
        <v>5138</v>
      </c>
      <c r="L5" s="5">
        <v>43124</v>
      </c>
      <c r="M5" s="6">
        <f t="shared" si="0"/>
        <v>1087.49</v>
      </c>
      <c r="N5" s="4" t="s">
        <v>20</v>
      </c>
      <c r="O5" s="7">
        <v>43101</v>
      </c>
    </row>
    <row r="6" spans="1:15" ht="75" x14ac:dyDescent="0.25">
      <c r="A6" s="19"/>
      <c r="B6" s="3">
        <v>3</v>
      </c>
      <c r="C6" s="4" t="s">
        <v>23</v>
      </c>
      <c r="D6" s="4" t="s">
        <v>17</v>
      </c>
      <c r="E6" s="4" t="s">
        <v>18</v>
      </c>
      <c r="F6" s="5" t="s">
        <v>26</v>
      </c>
      <c r="G6" s="6">
        <v>530</v>
      </c>
      <c r="H6" s="6">
        <v>590</v>
      </c>
      <c r="I6" s="4" t="s">
        <v>28</v>
      </c>
      <c r="J6" s="4" t="s">
        <v>19</v>
      </c>
      <c r="K6" s="4">
        <v>5138</v>
      </c>
      <c r="L6" s="5">
        <v>43125</v>
      </c>
      <c r="M6" s="6">
        <f t="shared" si="0"/>
        <v>1120</v>
      </c>
      <c r="N6" s="4" t="s">
        <v>20</v>
      </c>
      <c r="O6" s="7">
        <v>43101</v>
      </c>
    </row>
    <row r="7" spans="1:15" ht="30" x14ac:dyDescent="0.25">
      <c r="A7" s="19"/>
      <c r="B7" s="3">
        <v>4</v>
      </c>
      <c r="C7" s="4" t="s">
        <v>29</v>
      </c>
      <c r="D7" s="4" t="s">
        <v>30</v>
      </c>
      <c r="E7" s="4" t="s">
        <v>18</v>
      </c>
      <c r="F7" s="5" t="s">
        <v>26</v>
      </c>
      <c r="G7" s="6">
        <v>750</v>
      </c>
      <c r="H7" s="6">
        <v>435</v>
      </c>
      <c r="I7" s="4" t="s">
        <v>31</v>
      </c>
      <c r="J7" s="4" t="s">
        <v>19</v>
      </c>
      <c r="K7" s="4">
        <v>5138</v>
      </c>
      <c r="L7" s="5">
        <v>43125</v>
      </c>
      <c r="M7" s="6">
        <f t="shared" si="0"/>
        <v>1185</v>
      </c>
      <c r="N7" s="4" t="s">
        <v>20</v>
      </c>
      <c r="O7" s="7">
        <v>43101</v>
      </c>
    </row>
    <row r="8" spans="1:15" ht="30" x14ac:dyDescent="0.25">
      <c r="A8" s="19"/>
      <c r="B8" s="3">
        <v>5</v>
      </c>
      <c r="C8" s="4" t="s">
        <v>29</v>
      </c>
      <c r="D8" s="4" t="s">
        <v>30</v>
      </c>
      <c r="E8" s="4" t="s">
        <v>18</v>
      </c>
      <c r="F8" s="5" t="s">
        <v>32</v>
      </c>
      <c r="G8" s="6">
        <v>1315</v>
      </c>
      <c r="H8" s="6">
        <v>140</v>
      </c>
      <c r="I8" s="4" t="s">
        <v>31</v>
      </c>
      <c r="J8" s="4" t="s">
        <v>19</v>
      </c>
      <c r="K8" s="4">
        <v>5138</v>
      </c>
      <c r="L8" s="5">
        <v>43078</v>
      </c>
      <c r="M8" s="6">
        <f t="shared" si="0"/>
        <v>1455</v>
      </c>
      <c r="N8" s="4" t="s">
        <v>20</v>
      </c>
      <c r="O8" s="7">
        <v>43101</v>
      </c>
    </row>
    <row r="9" spans="1:15" s="1" customFormat="1" ht="45" x14ac:dyDescent="0.25">
      <c r="A9" s="19"/>
      <c r="B9" s="3">
        <v>6</v>
      </c>
      <c r="C9" s="4" t="s">
        <v>23</v>
      </c>
      <c r="D9" s="4" t="s">
        <v>17</v>
      </c>
      <c r="E9" s="4" t="s">
        <v>18</v>
      </c>
      <c r="F9" s="5" t="s">
        <v>33</v>
      </c>
      <c r="G9" s="6">
        <v>736.9</v>
      </c>
      <c r="H9" s="6">
        <v>500</v>
      </c>
      <c r="I9" s="4" t="s">
        <v>34</v>
      </c>
      <c r="J9" s="4" t="s">
        <v>19</v>
      </c>
      <c r="K9" s="4">
        <v>5138</v>
      </c>
      <c r="L9" s="5">
        <v>43139</v>
      </c>
      <c r="M9" s="6">
        <f t="shared" si="0"/>
        <v>1236.9000000000001</v>
      </c>
      <c r="N9" s="4" t="s">
        <v>20</v>
      </c>
      <c r="O9" s="7">
        <v>43132</v>
      </c>
    </row>
    <row r="10" spans="1:15" s="1" customFormat="1" ht="45" x14ac:dyDescent="0.25">
      <c r="A10" s="19"/>
      <c r="B10" s="3">
        <v>7</v>
      </c>
      <c r="C10" s="4" t="s">
        <v>35</v>
      </c>
      <c r="D10" s="4" t="s">
        <v>36</v>
      </c>
      <c r="E10" s="4" t="s">
        <v>18</v>
      </c>
      <c r="F10" s="5" t="s">
        <v>33</v>
      </c>
      <c r="G10" s="6">
        <v>500</v>
      </c>
      <c r="H10" s="6">
        <v>400</v>
      </c>
      <c r="I10" s="4" t="s">
        <v>37</v>
      </c>
      <c r="J10" s="4" t="s">
        <v>19</v>
      </c>
      <c r="K10" s="4">
        <v>5138</v>
      </c>
      <c r="L10" s="5">
        <v>43139</v>
      </c>
      <c r="M10" s="6">
        <f t="shared" si="0"/>
        <v>900</v>
      </c>
      <c r="N10" s="4" t="s">
        <v>20</v>
      </c>
      <c r="O10" s="7">
        <v>43132</v>
      </c>
    </row>
    <row r="11" spans="1:15" s="1" customFormat="1" ht="73.5" customHeight="1" x14ac:dyDescent="0.25">
      <c r="A11" s="19"/>
      <c r="B11" s="3">
        <v>8</v>
      </c>
      <c r="C11" s="4" t="s">
        <v>38</v>
      </c>
      <c r="D11" s="4" t="s">
        <v>39</v>
      </c>
      <c r="E11" s="4" t="s">
        <v>18</v>
      </c>
      <c r="F11" s="5" t="s">
        <v>40</v>
      </c>
      <c r="G11" s="6">
        <v>750</v>
      </c>
      <c r="H11" s="6">
        <v>60</v>
      </c>
      <c r="I11" s="4" t="s">
        <v>41</v>
      </c>
      <c r="J11" s="4" t="s">
        <v>19</v>
      </c>
      <c r="K11" s="4">
        <v>5138</v>
      </c>
      <c r="L11" s="5">
        <v>43140</v>
      </c>
      <c r="M11" s="6">
        <f t="shared" si="0"/>
        <v>810</v>
      </c>
      <c r="N11" s="4" t="s">
        <v>20</v>
      </c>
      <c r="O11" s="7">
        <v>43132</v>
      </c>
    </row>
    <row r="12" spans="1:15" s="1" customFormat="1" ht="46.5" customHeight="1" x14ac:dyDescent="0.25">
      <c r="A12" s="19"/>
      <c r="B12" s="3">
        <v>9</v>
      </c>
      <c r="C12" s="4" t="s">
        <v>29</v>
      </c>
      <c r="D12" s="4" t="s">
        <v>30</v>
      </c>
      <c r="E12" s="4" t="s">
        <v>18</v>
      </c>
      <c r="F12" s="5" t="s">
        <v>42</v>
      </c>
      <c r="G12" s="6">
        <v>1065</v>
      </c>
      <c r="H12" s="6">
        <v>140</v>
      </c>
      <c r="I12" s="4" t="s">
        <v>43</v>
      </c>
      <c r="J12" s="4" t="s">
        <v>19</v>
      </c>
      <c r="K12" s="4">
        <v>5138</v>
      </c>
      <c r="L12" s="5">
        <v>43141</v>
      </c>
      <c r="M12" s="6">
        <f t="shared" si="0"/>
        <v>1205</v>
      </c>
      <c r="N12" s="4" t="s">
        <v>20</v>
      </c>
      <c r="O12" s="7">
        <v>43132</v>
      </c>
    </row>
    <row r="13" spans="1:15" s="1" customFormat="1" ht="61.5" customHeight="1" x14ac:dyDescent="0.25">
      <c r="A13" s="19"/>
      <c r="B13" s="3">
        <v>10</v>
      </c>
      <c r="C13" s="4" t="s">
        <v>16</v>
      </c>
      <c r="D13" s="4" t="s">
        <v>17</v>
      </c>
      <c r="E13" s="4" t="s">
        <v>18</v>
      </c>
      <c r="F13" s="5" t="s">
        <v>44</v>
      </c>
      <c r="G13" s="6">
        <v>804</v>
      </c>
      <c r="H13" s="6">
        <v>186</v>
      </c>
      <c r="I13" s="4" t="s">
        <v>27</v>
      </c>
      <c r="J13" s="4" t="s">
        <v>19</v>
      </c>
      <c r="K13" s="4">
        <v>5138</v>
      </c>
      <c r="L13" s="5">
        <v>43144</v>
      </c>
      <c r="M13" s="6">
        <f t="shared" si="0"/>
        <v>990</v>
      </c>
      <c r="N13" s="4" t="s">
        <v>20</v>
      </c>
      <c r="O13" s="7">
        <v>43132</v>
      </c>
    </row>
    <row r="14" spans="1:15" s="1" customFormat="1" ht="69.75" customHeight="1" x14ac:dyDescent="0.25">
      <c r="A14" s="19"/>
      <c r="B14" s="3">
        <v>11</v>
      </c>
      <c r="C14" s="4" t="s">
        <v>45</v>
      </c>
      <c r="D14" s="4" t="s">
        <v>46</v>
      </c>
      <c r="E14" s="4" t="s">
        <v>18</v>
      </c>
      <c r="F14" s="5" t="s">
        <v>47</v>
      </c>
      <c r="G14" s="6">
        <v>462.5</v>
      </c>
      <c r="H14" s="6">
        <v>145</v>
      </c>
      <c r="I14" s="4" t="s">
        <v>48</v>
      </c>
      <c r="J14" s="4" t="s">
        <v>19</v>
      </c>
      <c r="K14" s="4">
        <v>5138</v>
      </c>
      <c r="L14" s="5">
        <v>43146</v>
      </c>
      <c r="M14" s="6">
        <f t="shared" si="0"/>
        <v>607.5</v>
      </c>
      <c r="N14" s="4" t="s">
        <v>20</v>
      </c>
      <c r="O14" s="7">
        <v>43132</v>
      </c>
    </row>
    <row r="15" spans="1:15" s="1" customFormat="1" ht="43.5" customHeight="1" x14ac:dyDescent="0.25">
      <c r="A15" s="19"/>
      <c r="B15" s="3">
        <v>12</v>
      </c>
      <c r="C15" s="4" t="s">
        <v>49</v>
      </c>
      <c r="D15" s="4" t="s">
        <v>50</v>
      </c>
      <c r="E15" s="4" t="s">
        <v>18</v>
      </c>
      <c r="F15" s="5" t="s">
        <v>51</v>
      </c>
      <c r="G15" s="6">
        <v>411</v>
      </c>
      <c r="H15" s="6">
        <v>145</v>
      </c>
      <c r="I15" s="4" t="s">
        <v>52</v>
      </c>
      <c r="J15" s="4" t="s">
        <v>19</v>
      </c>
      <c r="K15" s="4">
        <v>5138</v>
      </c>
      <c r="L15" s="5">
        <v>43156</v>
      </c>
      <c r="M15" s="6">
        <f t="shared" si="0"/>
        <v>556</v>
      </c>
      <c r="N15" s="4" t="s">
        <v>20</v>
      </c>
      <c r="O15" s="7">
        <v>43132</v>
      </c>
    </row>
    <row r="16" spans="1:15" s="1" customFormat="1" ht="58.5" customHeight="1" x14ac:dyDescent="0.25">
      <c r="A16" s="19"/>
      <c r="B16" s="3">
        <v>13</v>
      </c>
      <c r="C16" s="4" t="s">
        <v>16</v>
      </c>
      <c r="D16" s="4" t="s">
        <v>17</v>
      </c>
      <c r="E16" s="4" t="s">
        <v>18</v>
      </c>
      <c r="F16" s="5" t="s">
        <v>53</v>
      </c>
      <c r="G16" s="6">
        <v>1450.01</v>
      </c>
      <c r="H16" s="6">
        <v>445</v>
      </c>
      <c r="I16" s="4" t="s">
        <v>27</v>
      </c>
      <c r="J16" s="4" t="s">
        <v>19</v>
      </c>
      <c r="K16" s="4">
        <v>5138</v>
      </c>
      <c r="L16" s="5">
        <v>43152</v>
      </c>
      <c r="M16" s="6">
        <f t="shared" si="0"/>
        <v>1895.01</v>
      </c>
      <c r="N16" s="4" t="s">
        <v>20</v>
      </c>
      <c r="O16" s="7">
        <v>43132</v>
      </c>
    </row>
    <row r="17" spans="1:15" s="1" customFormat="1" ht="42.75" customHeight="1" x14ac:dyDescent="0.25">
      <c r="A17" s="19"/>
      <c r="B17" s="3">
        <v>14</v>
      </c>
      <c r="C17" s="4" t="s">
        <v>54</v>
      </c>
      <c r="D17" s="4" t="s">
        <v>55</v>
      </c>
      <c r="E17" s="4" t="s">
        <v>18</v>
      </c>
      <c r="F17" s="5" t="s">
        <v>56</v>
      </c>
      <c r="G17" s="6">
        <v>462</v>
      </c>
      <c r="H17" s="6"/>
      <c r="I17" s="4" t="s">
        <v>57</v>
      </c>
      <c r="J17" s="4" t="s">
        <v>19</v>
      </c>
      <c r="K17" s="4">
        <v>5138</v>
      </c>
      <c r="L17" s="5">
        <v>43167</v>
      </c>
      <c r="M17" s="6">
        <v>462</v>
      </c>
      <c r="N17" s="4" t="s">
        <v>20</v>
      </c>
      <c r="O17" s="7">
        <v>43160</v>
      </c>
    </row>
    <row r="18" spans="1:15" s="1" customFormat="1" ht="60" customHeight="1" x14ac:dyDescent="0.25">
      <c r="A18" s="19"/>
      <c r="B18" s="3">
        <v>15</v>
      </c>
      <c r="C18" s="4" t="s">
        <v>58</v>
      </c>
      <c r="D18" s="4" t="s">
        <v>59</v>
      </c>
      <c r="E18" s="4" t="s">
        <v>18</v>
      </c>
      <c r="F18" s="5" t="s">
        <v>60</v>
      </c>
      <c r="G18" s="6">
        <v>1023.9</v>
      </c>
      <c r="H18" s="6">
        <v>169</v>
      </c>
      <c r="I18" s="4" t="s">
        <v>27</v>
      </c>
      <c r="J18" s="4" t="s">
        <v>19</v>
      </c>
      <c r="K18" s="4">
        <v>5138</v>
      </c>
      <c r="L18" s="5">
        <v>43175</v>
      </c>
      <c r="M18" s="6">
        <f>SUM(G18+H18)</f>
        <v>1192.9000000000001</v>
      </c>
      <c r="N18" s="4" t="s">
        <v>20</v>
      </c>
      <c r="O18" s="7">
        <v>43160</v>
      </c>
    </row>
    <row r="19" spans="1:15" s="1" customFormat="1" ht="45" x14ac:dyDescent="0.25">
      <c r="A19" s="19"/>
      <c r="B19" s="3">
        <v>16</v>
      </c>
      <c r="C19" s="4" t="s">
        <v>58</v>
      </c>
      <c r="D19" s="4" t="s">
        <v>59</v>
      </c>
      <c r="E19" s="4" t="s">
        <v>18</v>
      </c>
      <c r="F19" s="5" t="s">
        <v>61</v>
      </c>
      <c r="G19" s="6">
        <v>542</v>
      </c>
      <c r="H19" s="6">
        <v>102</v>
      </c>
      <c r="I19" s="4" t="s">
        <v>62</v>
      </c>
      <c r="J19" s="4" t="s">
        <v>19</v>
      </c>
      <c r="K19" s="4">
        <v>5138</v>
      </c>
      <c r="L19" s="5">
        <v>43179</v>
      </c>
      <c r="M19" s="6">
        <f>SUM(G19+H19)</f>
        <v>644</v>
      </c>
      <c r="N19" s="4" t="s">
        <v>20</v>
      </c>
      <c r="O19" s="7">
        <v>43160</v>
      </c>
    </row>
    <row r="20" spans="1:15" s="1" customFormat="1" ht="30" x14ac:dyDescent="0.25">
      <c r="A20" s="19"/>
      <c r="B20" s="3">
        <v>17</v>
      </c>
      <c r="C20" s="4" t="s">
        <v>54</v>
      </c>
      <c r="D20" s="4" t="s">
        <v>55</v>
      </c>
      <c r="E20" s="4" t="s">
        <v>18</v>
      </c>
      <c r="F20" s="5" t="s">
        <v>63</v>
      </c>
      <c r="G20" s="6">
        <v>285</v>
      </c>
      <c r="H20" s="6">
        <v>242.6</v>
      </c>
      <c r="I20" s="4" t="s">
        <v>64</v>
      </c>
      <c r="J20" s="4" t="s">
        <v>19</v>
      </c>
      <c r="K20" s="4">
        <v>5138</v>
      </c>
      <c r="L20" s="5">
        <v>43179</v>
      </c>
      <c r="M20" s="6">
        <f>SUM(G20+H20)</f>
        <v>527.6</v>
      </c>
      <c r="N20" s="4" t="s">
        <v>20</v>
      </c>
      <c r="O20" s="7">
        <v>43160</v>
      </c>
    </row>
    <row r="21" spans="1:15" s="1" customFormat="1" ht="30" x14ac:dyDescent="0.25">
      <c r="A21" s="19"/>
      <c r="B21" s="3">
        <v>18</v>
      </c>
      <c r="C21" s="4" t="s">
        <v>23</v>
      </c>
      <c r="D21" s="4" t="s">
        <v>17</v>
      </c>
      <c r="E21" s="4" t="s">
        <v>18</v>
      </c>
      <c r="F21" s="5" t="s">
        <v>65</v>
      </c>
      <c r="G21" s="6">
        <v>808.5</v>
      </c>
      <c r="H21" s="6">
        <v>300.01</v>
      </c>
      <c r="I21" s="4" t="s">
        <v>66</v>
      </c>
      <c r="J21" s="4" t="s">
        <v>19</v>
      </c>
      <c r="K21" s="4">
        <v>5138</v>
      </c>
      <c r="L21" s="5">
        <v>43187</v>
      </c>
      <c r="M21" s="6">
        <f>SUM(G21+H21)</f>
        <v>1108.51</v>
      </c>
      <c r="N21" s="4" t="s">
        <v>20</v>
      </c>
      <c r="O21" s="7">
        <v>43160</v>
      </c>
    </row>
    <row r="22" spans="1:15" s="1" customFormat="1" ht="45" x14ac:dyDescent="0.25">
      <c r="A22" s="19"/>
      <c r="B22" s="3">
        <v>19</v>
      </c>
      <c r="C22" s="4" t="s">
        <v>29</v>
      </c>
      <c r="D22" s="4" t="s">
        <v>67</v>
      </c>
      <c r="E22" s="4" t="s">
        <v>68</v>
      </c>
      <c r="F22" s="5" t="s">
        <v>69</v>
      </c>
      <c r="G22" s="6">
        <v>701.01</v>
      </c>
      <c r="H22" s="6">
        <v>0</v>
      </c>
      <c r="I22" s="4" t="s">
        <v>70</v>
      </c>
      <c r="J22" s="4" t="s">
        <v>19</v>
      </c>
      <c r="K22" s="4">
        <v>5138</v>
      </c>
      <c r="L22" s="5">
        <v>43185</v>
      </c>
      <c r="M22" s="6">
        <v>701.01</v>
      </c>
      <c r="N22" s="4" t="s">
        <v>20</v>
      </c>
      <c r="O22" s="7">
        <v>43160</v>
      </c>
    </row>
    <row r="23" spans="1:15" s="1" customFormat="1" ht="63.75" customHeight="1" x14ac:dyDescent="0.25">
      <c r="A23" s="19"/>
      <c r="B23" s="3">
        <v>20</v>
      </c>
      <c r="C23" s="8" t="s">
        <v>71</v>
      </c>
      <c r="D23" s="8" t="s">
        <v>55</v>
      </c>
      <c r="E23" s="8" t="s">
        <v>18</v>
      </c>
      <c r="F23" s="8" t="s">
        <v>72</v>
      </c>
      <c r="G23" s="9">
        <v>498.85</v>
      </c>
      <c r="H23" s="9">
        <v>272</v>
      </c>
      <c r="I23" s="8" t="s">
        <v>73</v>
      </c>
      <c r="J23" s="8" t="s">
        <v>19</v>
      </c>
      <c r="K23" s="8">
        <v>5138</v>
      </c>
      <c r="L23" s="10">
        <v>43214</v>
      </c>
      <c r="M23" s="8">
        <f>SUM(G23+H23)</f>
        <v>770.85</v>
      </c>
      <c r="N23" s="8" t="s">
        <v>20</v>
      </c>
      <c r="O23" s="11">
        <v>43191</v>
      </c>
    </row>
    <row r="24" spans="1:15" s="1" customFormat="1" ht="46.5" customHeight="1" x14ac:dyDescent="0.25">
      <c r="A24" s="19"/>
      <c r="B24" s="3">
        <v>21</v>
      </c>
      <c r="C24" s="8" t="s">
        <v>74</v>
      </c>
      <c r="D24" s="8" t="s">
        <v>75</v>
      </c>
      <c r="E24" s="8" t="s">
        <v>18</v>
      </c>
      <c r="F24" s="8" t="s">
        <v>76</v>
      </c>
      <c r="G24" s="9">
        <v>387</v>
      </c>
      <c r="H24" s="9">
        <v>272</v>
      </c>
      <c r="I24" s="8" t="s">
        <v>77</v>
      </c>
      <c r="J24" s="8" t="s">
        <v>19</v>
      </c>
      <c r="K24" s="8">
        <v>5138</v>
      </c>
      <c r="L24" s="10">
        <v>43215</v>
      </c>
      <c r="M24" s="8">
        <f>SUM(G24+H24)</f>
        <v>659</v>
      </c>
      <c r="N24" s="8" t="s">
        <v>20</v>
      </c>
      <c r="O24" s="11">
        <v>43191</v>
      </c>
    </row>
    <row r="25" spans="1:15" s="1" customFormat="1" ht="62.25" customHeight="1" x14ac:dyDescent="0.25">
      <c r="A25" s="19"/>
      <c r="B25" s="3">
        <v>22</v>
      </c>
      <c r="C25" s="8" t="s">
        <v>16</v>
      </c>
      <c r="D25" s="8" t="s">
        <v>17</v>
      </c>
      <c r="E25" s="8" t="s">
        <v>18</v>
      </c>
      <c r="F25" s="8" t="s">
        <v>78</v>
      </c>
      <c r="G25" s="9">
        <v>850</v>
      </c>
      <c r="H25" s="9">
        <v>0</v>
      </c>
      <c r="I25" s="8" t="s">
        <v>27</v>
      </c>
      <c r="J25" s="8" t="s">
        <v>19</v>
      </c>
      <c r="K25" s="8">
        <v>5138</v>
      </c>
      <c r="L25" s="10">
        <v>43216</v>
      </c>
      <c r="M25" s="8">
        <v>850</v>
      </c>
      <c r="N25" s="8" t="s">
        <v>20</v>
      </c>
      <c r="O25" s="11">
        <v>43191</v>
      </c>
    </row>
    <row r="26" spans="1:15" s="1" customFormat="1" ht="62.25" customHeight="1" x14ac:dyDescent="0.25">
      <c r="A26" s="19"/>
      <c r="B26" s="3">
        <v>23</v>
      </c>
      <c r="C26" s="4" t="s">
        <v>58</v>
      </c>
      <c r="D26" s="4" t="s">
        <v>59</v>
      </c>
      <c r="E26" s="4" t="s">
        <v>18</v>
      </c>
      <c r="F26" s="5" t="s">
        <v>79</v>
      </c>
      <c r="G26" s="6">
        <v>996</v>
      </c>
      <c r="H26" s="6">
        <v>0</v>
      </c>
      <c r="I26" s="4" t="s">
        <v>80</v>
      </c>
      <c r="J26" s="4" t="s">
        <v>19</v>
      </c>
      <c r="K26" s="4">
        <v>5138</v>
      </c>
      <c r="L26" s="5">
        <v>43222</v>
      </c>
      <c r="M26" s="6">
        <f t="shared" ref="M26:M33" si="1">SUM(G26+H26)</f>
        <v>996</v>
      </c>
      <c r="N26" s="4" t="s">
        <v>20</v>
      </c>
      <c r="O26" s="7">
        <v>43221</v>
      </c>
    </row>
    <row r="27" spans="1:15" s="1" customFormat="1" ht="77.25" customHeight="1" x14ac:dyDescent="0.25">
      <c r="A27" s="19"/>
      <c r="B27" s="3">
        <v>24</v>
      </c>
      <c r="C27" s="4" t="s">
        <v>23</v>
      </c>
      <c r="D27" s="4" t="s">
        <v>17</v>
      </c>
      <c r="E27" s="4" t="s">
        <v>18</v>
      </c>
      <c r="F27" s="5" t="s">
        <v>81</v>
      </c>
      <c r="G27" s="6">
        <v>851.5</v>
      </c>
      <c r="H27" s="6">
        <v>361</v>
      </c>
      <c r="I27" s="4" t="s">
        <v>82</v>
      </c>
      <c r="J27" s="4" t="s">
        <v>19</v>
      </c>
      <c r="K27" s="4">
        <v>5138</v>
      </c>
      <c r="L27" s="5">
        <v>43227</v>
      </c>
      <c r="M27" s="6">
        <f t="shared" si="1"/>
        <v>1212.5</v>
      </c>
      <c r="N27" s="4" t="s">
        <v>20</v>
      </c>
      <c r="O27" s="7">
        <v>43221</v>
      </c>
    </row>
    <row r="28" spans="1:15" s="1" customFormat="1" ht="56.25" customHeight="1" x14ac:dyDescent="0.25">
      <c r="A28" s="19"/>
      <c r="B28" s="3">
        <v>25</v>
      </c>
      <c r="C28" s="4" t="s">
        <v>16</v>
      </c>
      <c r="D28" s="4" t="s">
        <v>17</v>
      </c>
      <c r="E28" s="4" t="s">
        <v>18</v>
      </c>
      <c r="F28" s="5" t="s">
        <v>83</v>
      </c>
      <c r="G28" s="6">
        <v>1518</v>
      </c>
      <c r="H28" s="6">
        <v>169</v>
      </c>
      <c r="I28" s="4" t="s">
        <v>27</v>
      </c>
      <c r="J28" s="4" t="s">
        <v>19</v>
      </c>
      <c r="K28" s="4">
        <v>5138</v>
      </c>
      <c r="L28" s="5">
        <v>43229</v>
      </c>
      <c r="M28" s="6">
        <f t="shared" si="1"/>
        <v>1687</v>
      </c>
      <c r="N28" s="4" t="s">
        <v>20</v>
      </c>
      <c r="O28" s="7">
        <v>43221</v>
      </c>
    </row>
    <row r="29" spans="1:15" s="1" customFormat="1" ht="72.75" customHeight="1" x14ac:dyDescent="0.25">
      <c r="A29" s="19"/>
      <c r="B29" s="3">
        <v>26</v>
      </c>
      <c r="C29" s="4" t="s">
        <v>23</v>
      </c>
      <c r="D29" s="4" t="s">
        <v>17</v>
      </c>
      <c r="E29" s="4" t="s">
        <v>18</v>
      </c>
      <c r="F29" s="5" t="s">
        <v>84</v>
      </c>
      <c r="G29" s="6">
        <v>575</v>
      </c>
      <c r="H29" s="6">
        <v>338</v>
      </c>
      <c r="I29" s="4" t="s">
        <v>85</v>
      </c>
      <c r="J29" s="4" t="s">
        <v>19</v>
      </c>
      <c r="K29" s="4">
        <v>5138</v>
      </c>
      <c r="L29" s="5">
        <v>43230</v>
      </c>
      <c r="M29" s="6">
        <f t="shared" si="1"/>
        <v>913</v>
      </c>
      <c r="N29" s="4" t="s">
        <v>20</v>
      </c>
      <c r="O29" s="7">
        <v>43221</v>
      </c>
    </row>
    <row r="30" spans="1:15" s="1" customFormat="1" ht="48.75" customHeight="1" x14ac:dyDescent="0.25">
      <c r="A30" s="19"/>
      <c r="B30" s="3">
        <v>27</v>
      </c>
      <c r="C30" s="4" t="s">
        <v>86</v>
      </c>
      <c r="D30" s="4" t="s">
        <v>87</v>
      </c>
      <c r="E30" s="4" t="s">
        <v>18</v>
      </c>
      <c r="F30" s="5" t="s">
        <v>88</v>
      </c>
      <c r="G30" s="6">
        <v>1120</v>
      </c>
      <c r="H30" s="6">
        <v>207</v>
      </c>
      <c r="I30" s="4" t="s">
        <v>89</v>
      </c>
      <c r="J30" s="4" t="s">
        <v>19</v>
      </c>
      <c r="K30" s="4">
        <v>5138</v>
      </c>
      <c r="L30" s="5">
        <v>43232</v>
      </c>
      <c r="M30" s="6">
        <f t="shared" si="1"/>
        <v>1327</v>
      </c>
      <c r="N30" s="4" t="s">
        <v>20</v>
      </c>
      <c r="O30" s="7">
        <v>43221</v>
      </c>
    </row>
    <row r="31" spans="1:15" s="1" customFormat="1" ht="65.25" customHeight="1" x14ac:dyDescent="0.25">
      <c r="A31" s="19"/>
      <c r="B31" s="3">
        <v>28</v>
      </c>
      <c r="C31" s="4" t="s">
        <v>16</v>
      </c>
      <c r="D31" s="4" t="s">
        <v>17</v>
      </c>
      <c r="E31" s="4" t="s">
        <v>18</v>
      </c>
      <c r="F31" s="5" t="s">
        <v>90</v>
      </c>
      <c r="G31" s="6">
        <v>838</v>
      </c>
      <c r="H31" s="6">
        <v>424.05</v>
      </c>
      <c r="I31" s="4" t="s">
        <v>91</v>
      </c>
      <c r="J31" s="4" t="s">
        <v>19</v>
      </c>
      <c r="K31" s="4">
        <v>5138</v>
      </c>
      <c r="L31" s="5">
        <v>43237</v>
      </c>
      <c r="M31" s="6">
        <f t="shared" si="1"/>
        <v>1262.05</v>
      </c>
      <c r="N31" s="4" t="s">
        <v>20</v>
      </c>
      <c r="O31" s="7">
        <v>43221</v>
      </c>
    </row>
    <row r="32" spans="1:15" s="1" customFormat="1" ht="56.25" customHeight="1" x14ac:dyDescent="0.25">
      <c r="A32" s="19"/>
      <c r="B32" s="3">
        <v>29</v>
      </c>
      <c r="C32" s="4" t="s">
        <v>86</v>
      </c>
      <c r="D32" s="4" t="s">
        <v>92</v>
      </c>
      <c r="E32" s="4" t="s">
        <v>18</v>
      </c>
      <c r="F32" s="5" t="s">
        <v>93</v>
      </c>
      <c r="G32" s="6">
        <v>765</v>
      </c>
      <c r="H32" s="6">
        <v>83</v>
      </c>
      <c r="I32" s="4" t="s">
        <v>89</v>
      </c>
      <c r="J32" s="4" t="s">
        <v>19</v>
      </c>
      <c r="K32" s="4">
        <v>5138</v>
      </c>
      <c r="L32" s="5">
        <v>43238</v>
      </c>
      <c r="M32" s="6">
        <f t="shared" si="1"/>
        <v>848</v>
      </c>
      <c r="N32" s="4" t="s">
        <v>20</v>
      </c>
      <c r="O32" s="7">
        <v>43221</v>
      </c>
    </row>
    <row r="33" spans="1:15" s="1" customFormat="1" ht="76.5" customHeight="1" x14ac:dyDescent="0.25">
      <c r="A33" s="19"/>
      <c r="B33" s="3">
        <v>30</v>
      </c>
      <c r="C33" s="4" t="s">
        <v>16</v>
      </c>
      <c r="D33" s="4" t="s">
        <v>17</v>
      </c>
      <c r="E33" s="4" t="s">
        <v>18</v>
      </c>
      <c r="F33" s="5" t="s">
        <v>94</v>
      </c>
      <c r="G33" s="6">
        <v>716</v>
      </c>
      <c r="H33" s="6">
        <v>856</v>
      </c>
      <c r="I33" s="4" t="s">
        <v>95</v>
      </c>
      <c r="J33" s="4" t="s">
        <v>19</v>
      </c>
      <c r="K33" s="4">
        <v>5138</v>
      </c>
      <c r="L33" s="5">
        <v>43243</v>
      </c>
      <c r="M33" s="6">
        <f t="shared" si="1"/>
        <v>1572</v>
      </c>
      <c r="N33" s="4" t="s">
        <v>20</v>
      </c>
      <c r="O33" s="7">
        <v>43221</v>
      </c>
    </row>
    <row r="34" spans="1:15" s="1" customFormat="1" ht="76.5" customHeight="1" x14ac:dyDescent="0.25">
      <c r="A34" s="19"/>
      <c r="B34" s="3">
        <v>31</v>
      </c>
      <c r="C34" s="4" t="s">
        <v>16</v>
      </c>
      <c r="D34" s="4" t="s">
        <v>17</v>
      </c>
      <c r="E34" s="4" t="s">
        <v>18</v>
      </c>
      <c r="F34" s="5" t="s">
        <v>96</v>
      </c>
      <c r="G34" s="6">
        <v>850.2</v>
      </c>
      <c r="H34" s="6">
        <v>272</v>
      </c>
      <c r="I34" s="4" t="s">
        <v>97</v>
      </c>
      <c r="J34" s="4" t="s">
        <v>19</v>
      </c>
      <c r="K34" s="4">
        <v>5138</v>
      </c>
      <c r="L34" s="5">
        <v>43249</v>
      </c>
      <c r="M34" s="6">
        <f t="shared" ref="M34:M42" si="2">SUM(G34+H34)</f>
        <v>1122.2</v>
      </c>
      <c r="N34" s="4" t="s">
        <v>20</v>
      </c>
      <c r="O34" s="7">
        <v>43221</v>
      </c>
    </row>
    <row r="35" spans="1:15" s="1" customFormat="1" ht="76.5" customHeight="1" x14ac:dyDescent="0.25">
      <c r="A35" s="19"/>
      <c r="B35" s="3">
        <v>32</v>
      </c>
      <c r="C35" s="4" t="s">
        <v>99</v>
      </c>
      <c r="D35" s="4" t="s">
        <v>100</v>
      </c>
      <c r="E35" s="4" t="s">
        <v>18</v>
      </c>
      <c r="F35" s="5" t="s">
        <v>101</v>
      </c>
      <c r="G35" s="6">
        <v>2245</v>
      </c>
      <c r="H35" s="6">
        <v>290</v>
      </c>
      <c r="I35" s="4" t="s">
        <v>102</v>
      </c>
      <c r="J35" s="4" t="s">
        <v>19</v>
      </c>
      <c r="K35" s="4">
        <v>5138</v>
      </c>
      <c r="L35" s="5">
        <v>43250</v>
      </c>
      <c r="M35" s="6">
        <f t="shared" si="2"/>
        <v>2535</v>
      </c>
      <c r="N35" s="4" t="s">
        <v>20</v>
      </c>
      <c r="O35" s="7">
        <v>43252</v>
      </c>
    </row>
    <row r="36" spans="1:15" s="1" customFormat="1" ht="76.5" customHeight="1" x14ac:dyDescent="0.25">
      <c r="A36" s="19"/>
      <c r="B36" s="3">
        <v>33</v>
      </c>
      <c r="C36" s="4" t="s">
        <v>103</v>
      </c>
      <c r="D36" s="4" t="s">
        <v>104</v>
      </c>
      <c r="E36" s="4" t="s">
        <v>18</v>
      </c>
      <c r="F36" s="5" t="s">
        <v>105</v>
      </c>
      <c r="G36" s="6">
        <v>892.1</v>
      </c>
      <c r="H36" s="6">
        <v>184</v>
      </c>
      <c r="I36" s="4" t="s">
        <v>106</v>
      </c>
      <c r="J36" s="4" t="s">
        <v>19</v>
      </c>
      <c r="K36" s="4">
        <v>5138</v>
      </c>
      <c r="L36" s="5">
        <v>43256</v>
      </c>
      <c r="M36" s="6">
        <f t="shared" si="2"/>
        <v>1076.0999999999999</v>
      </c>
      <c r="N36" s="4" t="s">
        <v>20</v>
      </c>
      <c r="O36" s="7">
        <v>43252</v>
      </c>
    </row>
    <row r="37" spans="1:15" s="1" customFormat="1" ht="76.5" customHeight="1" x14ac:dyDescent="0.25">
      <c r="A37" s="19"/>
      <c r="B37" s="3">
        <v>34</v>
      </c>
      <c r="C37" s="4" t="s">
        <v>23</v>
      </c>
      <c r="D37" s="4" t="s">
        <v>17</v>
      </c>
      <c r="E37" s="4" t="s">
        <v>18</v>
      </c>
      <c r="F37" s="5" t="s">
        <v>107</v>
      </c>
      <c r="G37" s="6">
        <v>500</v>
      </c>
      <c r="H37" s="6">
        <v>490</v>
      </c>
      <c r="I37" s="4" t="s">
        <v>108</v>
      </c>
      <c r="J37" s="4" t="s">
        <v>19</v>
      </c>
      <c r="K37" s="4">
        <v>5138</v>
      </c>
      <c r="L37" s="5">
        <v>43258</v>
      </c>
      <c r="M37" s="6">
        <f t="shared" si="2"/>
        <v>990</v>
      </c>
      <c r="N37" s="4" t="s">
        <v>20</v>
      </c>
      <c r="O37" s="7">
        <v>43252</v>
      </c>
    </row>
    <row r="38" spans="1:15" s="1" customFormat="1" ht="76.5" customHeight="1" x14ac:dyDescent="0.25">
      <c r="A38" s="19"/>
      <c r="B38" s="3">
        <v>35</v>
      </c>
      <c r="C38" s="4" t="s">
        <v>109</v>
      </c>
      <c r="D38" s="4" t="s">
        <v>110</v>
      </c>
      <c r="E38" s="4" t="s">
        <v>18</v>
      </c>
      <c r="F38" s="5" t="s">
        <v>111</v>
      </c>
      <c r="G38" s="6">
        <v>515.1</v>
      </c>
      <c r="H38" s="6">
        <v>440</v>
      </c>
      <c r="I38" s="4" t="s">
        <v>112</v>
      </c>
      <c r="J38" s="4" t="s">
        <v>19</v>
      </c>
      <c r="K38" s="4">
        <v>5138</v>
      </c>
      <c r="L38" s="5">
        <v>43263</v>
      </c>
      <c r="M38" s="6">
        <f t="shared" si="2"/>
        <v>955.1</v>
      </c>
      <c r="N38" s="4" t="s">
        <v>20</v>
      </c>
      <c r="O38" s="7">
        <v>43252</v>
      </c>
    </row>
    <row r="39" spans="1:15" s="1" customFormat="1" ht="76.5" customHeight="1" x14ac:dyDescent="0.25">
      <c r="A39" s="19"/>
      <c r="B39" s="3">
        <v>36</v>
      </c>
      <c r="C39" s="4" t="s">
        <v>113</v>
      </c>
      <c r="D39" s="4" t="s">
        <v>114</v>
      </c>
      <c r="E39" s="4" t="s">
        <v>18</v>
      </c>
      <c r="F39" s="5" t="s">
        <v>115</v>
      </c>
      <c r="G39" s="6">
        <v>319.68</v>
      </c>
      <c r="H39" s="6">
        <v>790</v>
      </c>
      <c r="I39" s="4" t="s">
        <v>116</v>
      </c>
      <c r="J39" s="4" t="s">
        <v>19</v>
      </c>
      <c r="K39" s="4">
        <v>5138</v>
      </c>
      <c r="L39" s="5">
        <v>43266</v>
      </c>
      <c r="M39" s="6">
        <f t="shared" si="2"/>
        <v>1109.68</v>
      </c>
      <c r="N39" s="4" t="s">
        <v>20</v>
      </c>
      <c r="O39" s="7">
        <v>43252</v>
      </c>
    </row>
    <row r="40" spans="1:15" s="1" customFormat="1" ht="76.5" customHeight="1" x14ac:dyDescent="0.25">
      <c r="A40" s="19"/>
      <c r="B40" s="3">
        <v>37</v>
      </c>
      <c r="C40" s="4" t="s">
        <v>117</v>
      </c>
      <c r="D40" s="4" t="s">
        <v>118</v>
      </c>
      <c r="E40" s="4" t="s">
        <v>18</v>
      </c>
      <c r="F40" s="5" t="s">
        <v>115</v>
      </c>
      <c r="G40" s="6">
        <v>995</v>
      </c>
      <c r="H40" s="6">
        <v>388</v>
      </c>
      <c r="I40" s="4" t="s">
        <v>119</v>
      </c>
      <c r="J40" s="4" t="s">
        <v>19</v>
      </c>
      <c r="K40" s="4">
        <v>5138</v>
      </c>
      <c r="L40" s="5">
        <v>43266</v>
      </c>
      <c r="M40" s="6">
        <f t="shared" si="2"/>
        <v>1383</v>
      </c>
      <c r="N40" s="4" t="s">
        <v>20</v>
      </c>
      <c r="O40" s="7">
        <v>43252</v>
      </c>
    </row>
    <row r="41" spans="1:15" s="1" customFormat="1" ht="76.5" customHeight="1" x14ac:dyDescent="0.25">
      <c r="A41" s="19"/>
      <c r="B41" s="3">
        <v>38</v>
      </c>
      <c r="C41" s="4" t="s">
        <v>58</v>
      </c>
      <c r="D41" s="4" t="s">
        <v>110</v>
      </c>
      <c r="E41" s="4" t="s">
        <v>18</v>
      </c>
      <c r="F41" s="5" t="s">
        <v>120</v>
      </c>
      <c r="G41" s="6">
        <v>687</v>
      </c>
      <c r="H41" s="6">
        <v>560</v>
      </c>
      <c r="I41" s="4" t="s">
        <v>121</v>
      </c>
      <c r="J41" s="4" t="s">
        <v>19</v>
      </c>
      <c r="K41" s="4">
        <v>5138</v>
      </c>
      <c r="L41" s="5">
        <v>43270</v>
      </c>
      <c r="M41" s="6">
        <f t="shared" si="2"/>
        <v>1247</v>
      </c>
      <c r="N41" s="4" t="s">
        <v>20</v>
      </c>
      <c r="O41" s="7">
        <v>43252</v>
      </c>
    </row>
    <row r="42" spans="1:15" s="1" customFormat="1" ht="61.5" customHeight="1" x14ac:dyDescent="0.25">
      <c r="A42" s="19"/>
      <c r="B42" s="3">
        <v>39</v>
      </c>
      <c r="C42" s="4" t="s">
        <v>122</v>
      </c>
      <c r="D42" s="4" t="s">
        <v>55</v>
      </c>
      <c r="E42" s="4" t="s">
        <v>18</v>
      </c>
      <c r="F42" s="5" t="s">
        <v>107</v>
      </c>
      <c r="G42" s="6">
        <v>405</v>
      </c>
      <c r="H42" s="6">
        <v>270</v>
      </c>
      <c r="I42" s="4" t="s">
        <v>123</v>
      </c>
      <c r="J42" s="4" t="s">
        <v>19</v>
      </c>
      <c r="K42" s="4">
        <v>5138</v>
      </c>
      <c r="L42" s="5">
        <v>43258</v>
      </c>
      <c r="M42" s="6">
        <f t="shared" si="2"/>
        <v>675</v>
      </c>
      <c r="N42" s="4" t="s">
        <v>20</v>
      </c>
      <c r="O42" s="7">
        <v>43252</v>
      </c>
    </row>
    <row r="43" spans="1:15" ht="36" customHeight="1" x14ac:dyDescent="0.25">
      <c r="A43" s="19"/>
      <c r="B43" s="20" t="s">
        <v>21</v>
      </c>
      <c r="C43" s="20"/>
      <c r="D43" s="20"/>
      <c r="E43" s="20"/>
      <c r="F43" s="20"/>
      <c r="G43" s="13">
        <f>SUM(G4:G42)</f>
        <v>30490.739999999998</v>
      </c>
      <c r="H43" s="13">
        <f>SUM(H4:H42)</f>
        <v>11415.670000000002</v>
      </c>
      <c r="I43" s="21" t="s">
        <v>124</v>
      </c>
      <c r="J43" s="22"/>
      <c r="K43" s="22"/>
      <c r="L43" s="22"/>
      <c r="M43" s="22"/>
      <c r="N43" s="22"/>
      <c r="O43" s="22"/>
    </row>
    <row r="44" spans="1:15" ht="20.25" x14ac:dyDescent="0.25">
      <c r="A44" s="19"/>
      <c r="B44" s="20"/>
      <c r="C44" s="20"/>
      <c r="D44" s="20"/>
      <c r="E44" s="20"/>
      <c r="F44" s="20"/>
      <c r="G44" s="14" t="s">
        <v>98</v>
      </c>
      <c r="H44" s="15">
        <f>SUM(G43:H43)</f>
        <v>41906.410000000003</v>
      </c>
      <c r="I44" s="22"/>
      <c r="J44" s="22"/>
      <c r="K44" s="22"/>
      <c r="L44" s="22"/>
      <c r="M44" s="22"/>
      <c r="N44" s="22"/>
      <c r="O44" s="2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54" spans="13:13" x14ac:dyDescent="0.25">
      <c r="M54" t="s">
        <v>125</v>
      </c>
    </row>
  </sheetData>
  <mergeCells count="5">
    <mergeCell ref="A1:O1"/>
    <mergeCell ref="A2:O2"/>
    <mergeCell ref="A3:A44"/>
    <mergeCell ref="B43:F44"/>
    <mergeCell ref="I43:O44"/>
  </mergeCells>
  <pageMargins left="0.7" right="0.7" top="0.75" bottom="0.75" header="0.3" footer="0.3"/>
  <pageSetup paperSize="5" scale="49" orientation="landscape" horizontalDpi="4294967292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ENE-MZO 2018</vt:lpstr>
      <vt:lpstr>Hoja2</vt:lpstr>
      <vt:lpstr>Hoja3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</dc:creator>
  <cp:lastModifiedBy>orlando</cp:lastModifiedBy>
  <cp:lastPrinted>2018-09-17T17:23:17Z</cp:lastPrinted>
  <dcterms:created xsi:type="dcterms:W3CDTF">2018-06-28T17:19:29Z</dcterms:created>
  <dcterms:modified xsi:type="dcterms:W3CDTF">2019-06-14T18:47:41Z</dcterms:modified>
</cp:coreProperties>
</file>